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1700" tabRatio="599"/>
  </bookViews>
  <sheets>
    <sheet name="SWIETLICA BUDŻET" sheetId="1" r:id="rId1"/>
  </sheets>
  <calcPr calcId="145621"/>
</workbook>
</file>

<file path=xl/calcChain.xml><?xml version="1.0" encoding="utf-8"?>
<calcChain xmlns="http://schemas.openxmlformats.org/spreadsheetml/2006/main">
  <c r="B15" i="1" l="1"/>
  <c r="E14" i="1" l="1"/>
  <c r="E12" i="1"/>
  <c r="E5" i="1"/>
  <c r="E4" i="1"/>
  <c r="D16" i="1"/>
  <c r="D7" i="1"/>
  <c r="D21" i="1" l="1"/>
  <c r="B16" i="1"/>
  <c r="E16" i="1" s="1"/>
  <c r="B7" i="1" l="1"/>
  <c r="E7" i="1" s="1"/>
  <c r="C14" i="1" l="1"/>
  <c r="C10" i="1"/>
  <c r="C15" i="1"/>
  <c r="C11" i="1"/>
  <c r="C16" i="1"/>
  <c r="C12" i="1"/>
  <c r="C13" i="1"/>
  <c r="C5" i="1"/>
  <c r="C7" i="1"/>
  <c r="C4" i="1"/>
</calcChain>
</file>

<file path=xl/sharedStrings.xml><?xml version="1.0" encoding="utf-8"?>
<sst xmlns="http://schemas.openxmlformats.org/spreadsheetml/2006/main" count="24" uniqueCount="20">
  <si>
    <t>Planowana kwota</t>
  </si>
  <si>
    <t>A. PLANOWANE ŚRODKI DO DYSPOZYCJI:</t>
  </si>
  <si>
    <t>B. PLANOWANE WYDATKI (+ rezerwa w postaci środków na koncie)</t>
  </si>
  <si>
    <t>B. PLANOWANE WYDATKI (+ rezerwa)</t>
  </si>
  <si>
    <t>KONTO ŚWIETLICOWE</t>
  </si>
  <si>
    <r>
      <rPr>
        <b/>
        <sz val="11"/>
        <color theme="1"/>
        <rFont val="Czcionka tekstu podstawowego"/>
        <charset val="238"/>
      </rPr>
      <t>3.</t>
    </r>
    <r>
      <rPr>
        <sz val="11"/>
        <color theme="1"/>
        <rFont val="Czcionka tekstu podstawowego"/>
        <family val="2"/>
        <charset val="238"/>
      </rPr>
      <t>Darowizny i wpływy pozostałe</t>
    </r>
  </si>
  <si>
    <t>Wartość pozycji w przychodach ogółem</t>
  </si>
  <si>
    <t>Wartość pozycji w wydatkach ogółem</t>
  </si>
  <si>
    <r>
      <rPr>
        <b/>
        <sz val="11"/>
        <color theme="1"/>
        <rFont val="Czcionka tekstu podstawowego"/>
        <charset val="238"/>
      </rPr>
      <t>2.</t>
    </r>
    <r>
      <rPr>
        <sz val="11"/>
        <color theme="1"/>
        <rFont val="Czcionka tekstu podstawowego"/>
        <family val="2"/>
        <charset val="238"/>
      </rPr>
      <t>Woda w świetlicach</t>
    </r>
  </si>
  <si>
    <r>
      <rPr>
        <b/>
        <sz val="11"/>
        <color theme="1"/>
        <rFont val="Czcionka tekstu podstawowego"/>
        <charset val="238"/>
      </rPr>
      <t>3.</t>
    </r>
    <r>
      <rPr>
        <sz val="11"/>
        <color theme="1"/>
        <rFont val="Czcionka tekstu podstawowego"/>
        <family val="2"/>
        <charset val="238"/>
      </rPr>
      <t>Materiały plastyczne, dekoracyjne, wyposażenie świetlicy</t>
    </r>
  </si>
  <si>
    <r>
      <rPr>
        <b/>
        <sz val="11"/>
        <color theme="1"/>
        <rFont val="Czcionka tekstu podstawowego"/>
        <charset val="238"/>
      </rPr>
      <t>4.</t>
    </r>
    <r>
      <rPr>
        <sz val="11"/>
        <color theme="1"/>
        <rFont val="Czcionka tekstu podstawowego"/>
        <family val="2"/>
        <charset val="238"/>
      </rPr>
      <t>Nagrody na konkursy</t>
    </r>
  </si>
  <si>
    <r>
      <rPr>
        <b/>
        <sz val="11"/>
        <color theme="1"/>
        <rFont val="Czcionka tekstu podstawowego"/>
        <charset val="238"/>
      </rPr>
      <t>5.</t>
    </r>
    <r>
      <rPr>
        <sz val="11"/>
        <color theme="1"/>
        <rFont val="Czcionka tekstu podstawowego"/>
        <family val="2"/>
        <charset val="238"/>
      </rPr>
      <t>Opłaty bankowe</t>
    </r>
  </si>
  <si>
    <t>-</t>
  </si>
  <si>
    <t>Realizacja %</t>
  </si>
  <si>
    <r>
      <rPr>
        <b/>
        <sz val="11"/>
        <color theme="1"/>
        <rFont val="Czcionka tekstu podstawowego"/>
        <charset val="238"/>
      </rPr>
      <t>2.</t>
    </r>
    <r>
      <rPr>
        <sz val="11"/>
        <color theme="1"/>
        <rFont val="Czcionka tekstu podstawowego"/>
        <family val="2"/>
        <charset val="238"/>
      </rPr>
      <t>Wpływy składkowe (PLAN: ok. 50% ściągalności; ok. 200 uczniów)</t>
    </r>
  </si>
  <si>
    <t>Budżet  Rady Rodziców Szkoły Podstawowej 330 w Warszawie na rok 2022/2023 w zakresie konta środków świetlicowych.</t>
  </si>
  <si>
    <t>Realizacja
1.09.2022-31.08.2023</t>
  </si>
  <si>
    <r>
      <rPr>
        <b/>
        <sz val="11"/>
        <color theme="1"/>
        <rFont val="Czcionka tekstu podstawowego"/>
        <charset val="238"/>
      </rPr>
      <t>1.</t>
    </r>
    <r>
      <rPr>
        <sz val="11"/>
        <color theme="1"/>
        <rFont val="Czcionka tekstu podstawowego"/>
        <family val="2"/>
        <charset val="238"/>
      </rPr>
      <t>Bilans otwarcia (środki na 1.09.2022)</t>
    </r>
  </si>
  <si>
    <r>
      <rPr>
        <b/>
        <sz val="11"/>
        <color theme="1"/>
        <rFont val="Czcionka tekstu podstawowego"/>
        <charset val="238"/>
      </rPr>
      <t>6.</t>
    </r>
    <r>
      <rPr>
        <sz val="11"/>
        <color theme="1"/>
        <rFont val="Czcionka tekstu podstawowego"/>
        <family val="2"/>
        <charset val="238"/>
      </rPr>
      <t xml:space="preserve">REZERWA </t>
    </r>
    <r>
      <rPr>
        <sz val="11"/>
        <color theme="1" tint="0.499984740745262"/>
        <rFont val="Czcionka tekstu podstawowego"/>
        <charset val="238"/>
      </rPr>
      <t>/ stan na koncie 31.08.2023</t>
    </r>
  </si>
  <si>
    <r>
      <rPr>
        <b/>
        <sz val="11"/>
        <color theme="1"/>
        <rFont val="Czcionka tekstu podstawowego"/>
        <charset val="238"/>
      </rPr>
      <t>1.</t>
    </r>
    <r>
      <rPr>
        <sz val="11"/>
        <color theme="1"/>
        <rFont val="Czcionka tekstu podstawowego"/>
        <family val="2"/>
        <charset val="238"/>
      </rPr>
      <t>Wydatki po 1.09.2022 dot.poprzedniego roku szkolnego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</si>
</sst>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sz val="11"/>
      <color theme="1" tint="0.499984740745262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43" fontId="0" fillId="0" borderId="1" xfId="1" applyFont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43" fontId="0" fillId="0" borderId="0" xfId="1" applyFont="1" applyBorder="1"/>
    <xf numFmtId="0" fontId="2" fillId="0" borderId="0" xfId="0" applyFont="1" applyBorder="1"/>
    <xf numFmtId="43" fontId="2" fillId="0" borderId="0" xfId="1" applyFont="1" applyFill="1" applyBorder="1"/>
    <xf numFmtId="0" fontId="2" fillId="0" borderId="0" xfId="0" applyFont="1" applyFill="1" applyBorder="1"/>
    <xf numFmtId="43" fontId="0" fillId="0" borderId="0" xfId="1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43" fontId="2" fillId="0" borderId="4" xfId="1" applyFont="1" applyBorder="1" applyAlignment="1">
      <alignment horizontal="center" vertical="center" wrapText="1"/>
    </xf>
    <xf numFmtId="43" fontId="0" fillId="0" borderId="6" xfId="1" applyFont="1" applyBorder="1"/>
    <xf numFmtId="0" fontId="2" fillId="0" borderId="2" xfId="0" applyFont="1" applyBorder="1"/>
    <xf numFmtId="43" fontId="2" fillId="0" borderId="4" xfId="1" applyFont="1" applyBorder="1"/>
    <xf numFmtId="0" fontId="2" fillId="0" borderId="2" xfId="0" applyFont="1" applyBorder="1" applyAlignment="1">
      <alignment wrapText="1"/>
    </xf>
    <xf numFmtId="0" fontId="4" fillId="0" borderId="8" xfId="0" applyFont="1" applyBorder="1"/>
    <xf numFmtId="0" fontId="4" fillId="0" borderId="9" xfId="0" applyFont="1" applyBorder="1"/>
    <xf numFmtId="9" fontId="2" fillId="2" borderId="5" xfId="0" applyNumberFormat="1" applyFont="1" applyFill="1" applyBorder="1" applyAlignment="1">
      <alignment horizontal="center" vertical="center" wrapText="1"/>
    </xf>
    <xf numFmtId="9" fontId="0" fillId="2" borderId="10" xfId="0" applyNumberFormat="1" applyFill="1" applyBorder="1"/>
    <xf numFmtId="9" fontId="0" fillId="2" borderId="5" xfId="0" applyNumberFormat="1" applyFill="1" applyBorder="1"/>
    <xf numFmtId="9" fontId="0" fillId="2" borderId="14" xfId="0" applyNumberFormat="1" applyFill="1" applyBorder="1"/>
    <xf numFmtId="43" fontId="4" fillId="0" borderId="11" xfId="1" applyFont="1" applyBorder="1" applyAlignment="1">
      <alignment wrapText="1"/>
    </xf>
    <xf numFmtId="9" fontId="4" fillId="2" borderId="13" xfId="0" applyNumberFormat="1" applyFont="1" applyFill="1" applyBorder="1" applyAlignment="1">
      <alignment horizontal="right" vertical="center" wrapText="1"/>
    </xf>
    <xf numFmtId="9" fontId="0" fillId="2" borderId="12" xfId="0" applyNumberForma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43" fontId="0" fillId="3" borderId="15" xfId="1" applyFont="1" applyFill="1" applyBorder="1"/>
    <xf numFmtId="43" fontId="0" fillId="3" borderId="6" xfId="1" applyFont="1" applyFill="1" applyBorder="1" applyAlignment="1">
      <alignment horizontal="center"/>
    </xf>
    <xf numFmtId="43" fontId="4" fillId="2" borderId="14" xfId="0" applyNumberFormat="1" applyFont="1" applyFill="1" applyBorder="1" applyAlignment="1">
      <alignment horizontal="center" vertical="center" wrapText="1"/>
    </xf>
    <xf numFmtId="43" fontId="2" fillId="3" borderId="16" xfId="1" applyFont="1" applyFill="1" applyBorder="1"/>
    <xf numFmtId="43" fontId="0" fillId="3" borderId="17" xfId="1" applyFont="1" applyFill="1" applyBorder="1"/>
    <xf numFmtId="43" fontId="0" fillId="3" borderId="18" xfId="1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43" fontId="0" fillId="0" borderId="1" xfId="1" applyFont="1" applyBorder="1"/>
    <xf numFmtId="43" fontId="0" fillId="0" borderId="3" xfId="1" applyFont="1" applyBorder="1"/>
    <xf numFmtId="43" fontId="0" fillId="0" borderId="6" xfId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0" xfId="0" applyFont="1" applyBorder="1" applyAlignment="1">
      <alignment horizontal="center" vertical="center" wrapText="1"/>
    </xf>
  </cellXfs>
  <cellStyles count="3">
    <cellStyle name="Dziesiętny" xfId="1" builtinId="3"/>
    <cellStyle name="Excel Built-in Normal" xfId="2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5"/>
  <sheetViews>
    <sheetView tabSelected="1" workbookViewId="0">
      <selection activeCell="A19" sqref="A19"/>
    </sheetView>
  </sheetViews>
  <sheetFormatPr defaultColWidth="9" defaultRowHeight="13.8"/>
  <cols>
    <col min="1" max="1" width="55.5" style="3" customWidth="1"/>
    <col min="2" max="2" width="16.69921875" style="4" customWidth="1"/>
    <col min="3" max="3" width="15.09765625" style="3" hidden="1" customWidth="1"/>
    <col min="4" max="4" width="18.59765625" style="4" customWidth="1"/>
    <col min="5" max="5" width="15.09765625" style="3" customWidth="1"/>
    <col min="6" max="16384" width="9" style="3"/>
  </cols>
  <sheetData>
    <row r="1" spans="1:8" s="2" customFormat="1" ht="41.4" customHeight="1">
      <c r="A1" s="42" t="s">
        <v>15</v>
      </c>
      <c r="B1" s="42"/>
      <c r="C1" s="42"/>
      <c r="D1" s="42"/>
      <c r="E1" s="42"/>
    </row>
    <row r="2" spans="1:8" s="2" customFormat="1" ht="14.4" customHeight="1" thickBot="1">
      <c r="A2" s="11" t="s">
        <v>4</v>
      </c>
      <c r="B2" s="10"/>
      <c r="D2" s="10"/>
    </row>
    <row r="3" spans="1:8" ht="52.2" customHeight="1" thickBot="1">
      <c r="A3" s="12" t="s">
        <v>1</v>
      </c>
      <c r="B3" s="13" t="s">
        <v>0</v>
      </c>
      <c r="C3" s="20" t="s">
        <v>6</v>
      </c>
      <c r="D3" s="27" t="s">
        <v>16</v>
      </c>
      <c r="E3" s="20" t="s">
        <v>13</v>
      </c>
    </row>
    <row r="4" spans="1:8">
      <c r="A4" s="39" t="s">
        <v>17</v>
      </c>
      <c r="B4" s="37">
        <v>1591.96</v>
      </c>
      <c r="C4" s="21">
        <f>B4/B$7</f>
        <v>0.12642670402383743</v>
      </c>
      <c r="D4" s="28">
        <v>1591.96</v>
      </c>
      <c r="E4" s="21">
        <f>D4/B4</f>
        <v>1</v>
      </c>
      <c r="G4" s="34"/>
      <c r="H4" s="35"/>
    </row>
    <row r="5" spans="1:8">
      <c r="A5" s="40" t="s">
        <v>14</v>
      </c>
      <c r="B5" s="36">
        <v>11000</v>
      </c>
      <c r="C5" s="21">
        <f>B5/B7</f>
        <v>0.87357329597616262</v>
      </c>
      <c r="D5" s="28">
        <v>13025</v>
      </c>
      <c r="E5" s="21">
        <f>D5/B5</f>
        <v>1.1840909090909091</v>
      </c>
      <c r="G5" s="34"/>
      <c r="H5" s="35"/>
    </row>
    <row r="6" spans="1:8" ht="14.4" thickBot="1">
      <c r="A6" s="19" t="s">
        <v>5</v>
      </c>
      <c r="B6" s="14">
        <v>0</v>
      </c>
      <c r="C6" s="26" t="s">
        <v>12</v>
      </c>
      <c r="D6" s="29">
        <v>0</v>
      </c>
      <c r="E6" s="30">
        <v>0</v>
      </c>
      <c r="G6" s="34"/>
      <c r="H6" s="35"/>
    </row>
    <row r="7" spans="1:8" s="5" customFormat="1" ht="14.4" thickBot="1">
      <c r="A7" s="15" t="s">
        <v>1</v>
      </c>
      <c r="B7" s="16">
        <f>SUM(B4:B6)</f>
        <v>12591.96</v>
      </c>
      <c r="C7" s="22">
        <f>B7/B7</f>
        <v>1</v>
      </c>
      <c r="D7" s="31">
        <f>SUM(D4:D6)</f>
        <v>14616.96</v>
      </c>
      <c r="E7" s="22">
        <f>D7/B7</f>
        <v>1.1608169022137935</v>
      </c>
      <c r="G7" s="34"/>
      <c r="H7" s="35"/>
    </row>
    <row r="8" spans="1:8" ht="14.4" thickBot="1">
      <c r="D8" s="8"/>
      <c r="G8" s="34"/>
      <c r="H8" s="35"/>
    </row>
    <row r="9" spans="1:8" ht="52.2" customHeight="1" thickBot="1">
      <c r="A9" s="17" t="s">
        <v>2</v>
      </c>
      <c r="B9" s="13" t="s">
        <v>0</v>
      </c>
      <c r="C9" s="20" t="s">
        <v>7</v>
      </c>
      <c r="D9" s="27" t="s">
        <v>16</v>
      </c>
      <c r="E9" s="20" t="s">
        <v>13</v>
      </c>
      <c r="G9" s="34"/>
      <c r="H9" s="35"/>
    </row>
    <row r="10" spans="1:8" ht="13.95" customHeight="1">
      <c r="A10" s="40" t="s">
        <v>19</v>
      </c>
      <c r="B10" s="24">
        <v>0</v>
      </c>
      <c r="C10" s="25">
        <f>B10/B16</f>
        <v>0</v>
      </c>
      <c r="D10" s="32">
        <v>0</v>
      </c>
      <c r="E10" s="25">
        <v>0</v>
      </c>
      <c r="G10" s="34"/>
      <c r="H10" s="35"/>
    </row>
    <row r="11" spans="1:8">
      <c r="A11" s="18" t="s">
        <v>8</v>
      </c>
      <c r="B11" s="1">
        <v>0</v>
      </c>
      <c r="C11" s="23">
        <f>B11/B$16</f>
        <v>0</v>
      </c>
      <c r="D11" s="32">
        <v>0</v>
      </c>
      <c r="E11" s="23">
        <v>0</v>
      </c>
      <c r="F11" s="34"/>
      <c r="G11" s="34"/>
      <c r="H11" s="35"/>
    </row>
    <row r="12" spans="1:8">
      <c r="A12" s="18" t="s">
        <v>9</v>
      </c>
      <c r="B12" s="36">
        <v>11000</v>
      </c>
      <c r="C12" s="23">
        <f t="shared" ref="C12:C15" si="0">B12/B$16</f>
        <v>0.87357329597616262</v>
      </c>
      <c r="D12" s="32">
        <v>12195.82</v>
      </c>
      <c r="E12" s="23">
        <f t="shared" ref="E12:E14" si="1">D12/B12</f>
        <v>1.1087109090909091</v>
      </c>
      <c r="F12" s="34"/>
      <c r="G12" s="34"/>
      <c r="H12" s="35"/>
    </row>
    <row r="13" spans="1:8">
      <c r="A13" s="18" t="s">
        <v>10</v>
      </c>
      <c r="B13" s="36">
        <v>0</v>
      </c>
      <c r="C13" s="23">
        <f t="shared" si="0"/>
        <v>0</v>
      </c>
      <c r="D13" s="29">
        <v>0</v>
      </c>
      <c r="E13" s="23">
        <v>0</v>
      </c>
      <c r="F13" s="34"/>
      <c r="G13" s="34"/>
      <c r="H13" s="35"/>
    </row>
    <row r="14" spans="1:8">
      <c r="A14" s="18" t="s">
        <v>11</v>
      </c>
      <c r="B14" s="36">
        <v>200</v>
      </c>
      <c r="C14" s="23">
        <f t="shared" si="0"/>
        <v>1.588315083593023E-2</v>
      </c>
      <c r="D14" s="32">
        <v>182.67</v>
      </c>
      <c r="E14" s="23">
        <f t="shared" si="1"/>
        <v>0.91334999999999988</v>
      </c>
      <c r="F14" s="34"/>
      <c r="G14" s="34"/>
      <c r="H14" s="35"/>
    </row>
    <row r="15" spans="1:8" ht="14.4" thickBot="1">
      <c r="A15" s="41" t="s">
        <v>18</v>
      </c>
      <c r="B15" s="38">
        <f>1341.74+50.22</f>
        <v>1391.96</v>
      </c>
      <c r="C15" s="23">
        <f t="shared" si="0"/>
        <v>0.11054355318790722</v>
      </c>
      <c r="D15" s="33">
        <v>2238.4699999999998</v>
      </c>
      <c r="E15" s="30">
        <v>0</v>
      </c>
      <c r="F15" s="34"/>
      <c r="G15" s="35"/>
      <c r="H15" s="35"/>
    </row>
    <row r="16" spans="1:8" s="5" customFormat="1" ht="14.4" thickBot="1">
      <c r="A16" s="15" t="s">
        <v>3</v>
      </c>
      <c r="B16" s="16">
        <f>SUM(B10:B15)</f>
        <v>12591.96</v>
      </c>
      <c r="C16" s="22">
        <f>B16/B16</f>
        <v>1</v>
      </c>
      <c r="D16" s="31">
        <f>SUM(D10:D15)</f>
        <v>14616.96</v>
      </c>
      <c r="E16" s="22">
        <f>D16/B16</f>
        <v>1.1608169022137935</v>
      </c>
      <c r="F16" s="34"/>
      <c r="G16" s="35"/>
      <c r="H16" s="35"/>
    </row>
    <row r="17" spans="1:4" s="7" customFormat="1">
      <c r="B17" s="6"/>
      <c r="D17" s="6"/>
    </row>
    <row r="18" spans="1:4" s="7" customFormat="1">
      <c r="B18" s="6"/>
      <c r="D18" s="6"/>
    </row>
    <row r="19" spans="1:4" s="9" customFormat="1">
      <c r="A19" s="34"/>
      <c r="B19" s="35"/>
      <c r="D19" s="8"/>
    </row>
    <row r="20" spans="1:4" s="9" customFormat="1">
      <c r="A20" s="34"/>
      <c r="B20" s="35"/>
      <c r="D20" s="8"/>
    </row>
    <row r="21" spans="1:4" s="9" customFormat="1">
      <c r="A21" s="34"/>
      <c r="B21" s="35"/>
      <c r="D21" s="8">
        <f>D7-D16</f>
        <v>0</v>
      </c>
    </row>
    <row r="22" spans="1:4">
      <c r="A22" s="34"/>
      <c r="B22" s="35"/>
    </row>
    <row r="23" spans="1:4">
      <c r="A23" s="34"/>
      <c r="B23" s="35"/>
    </row>
    <row r="24" spans="1:4">
      <c r="A24" s="34"/>
      <c r="B24" s="35"/>
    </row>
    <row r="25" spans="1:4">
      <c r="A25" s="34"/>
      <c r="B25" s="3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SWIETLICA BUDŻET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Mierzejewski</dc:creator>
  <cp:lastModifiedBy>Serwis</cp:lastModifiedBy>
  <cp:lastPrinted>2021-09-15T11:00:02Z</cp:lastPrinted>
  <dcterms:created xsi:type="dcterms:W3CDTF">2016-06-08T09:37:34Z</dcterms:created>
  <dcterms:modified xsi:type="dcterms:W3CDTF">2023-09-13T09:15:24Z</dcterms:modified>
</cp:coreProperties>
</file>